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4to TRIMESTRE DE OCT A DIC\"/>
    </mc:Choice>
  </mc:AlternateContent>
  <bookViews>
    <workbookView xWindow="-105" yWindow="-105" windowWidth="23250" windowHeight="1260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64" l="1"/>
  <c r="C39" i="64" s="1"/>
  <c r="C7" i="64"/>
  <c r="C15" i="63"/>
  <c r="C7" i="63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<sst xmlns="http://schemas.openxmlformats.org/spreadsheetml/2006/main" count="930" uniqueCount="655">
  <si>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</si>
  <si>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</si>
  <si>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</si>
  <si>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</si>
  <si>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</si>
  <si>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</si>
  <si>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</si>
  <si>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</si>
  <si>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</si>
  <si>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</si>
  <si>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</si>
  <si>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</si>
  <si>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</si>
  <si>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</si>
  <si>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</si>
  <si>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</si>
  <si>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</si>
  <si>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</si>
  <si>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</si>
  <si>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</si>
  <si>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</si>
  <si>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</si>
  <si>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</si>
  <si>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</si>
  <si>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</si>
  <si>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</si>
  <si>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</si>
  <si>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</si>
  <si>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</si>
  <si>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</si>
  <si>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</si>
  <si>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</si>
  <si>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</si>
  <si>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</si>
  <si>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</si>
  <si>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</si>
  <si>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</si>
  <si>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</si>
  <si>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</si>
  <si>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</si>
  <si>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</si>
  <si>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</si>
  <si>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</si>
  <si>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</si>
  <si>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</si>
  <si>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</si>
  <si>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</si>
  <si>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</si>
  <si>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</si>
  <si>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</si>
  <si>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</si>
  <si>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</si>
  <si>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</si>
  <si>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</si>
  <si>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</si>
  <si>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</si>
  <si>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</si>
  <si>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</si>
  <si>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</si>
  <si>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</si>
  <si>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</si>
  <si>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</si>
  <si>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</si>
  <si>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</si>
  <si>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</si>
  <si>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</si>
  <si>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</si>
  <si>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</si>
  <si>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</si>
  <si>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</si>
  <si>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</si>
  <si>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</si>
  <si>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</si>
  <si>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</si>
  <si>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</si>
  <si>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</si>
  <si>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</si>
  <si>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</si>
  <si>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</si>
  <si>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</si>
  <si>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</si>
  <si>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</si>
  <si>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</si>
  <si>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</si>
  <si>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</si>
  <si>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</si>
  <si>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</si>
  <si>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</si>
  <si>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</si>
  <si>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</si>
  <si>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</si>
  <si>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</si>
  <si>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</si>
  <si>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</si>
  <si>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</si>
  <si>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</si>
  <si>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</si>
  <si>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</si>
  <si>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</si>
  <si>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</si>
  <si>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</si>
  <si>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</si>
  <si>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</si>
  <si>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</si>
  <si>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</si>
  <si>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</si>
  <si>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</si>
  <si>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</si>
  <si>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</si>
  <si>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</si>
  <si>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</si>
  <si>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</si>
  <si>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</si>
  <si>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</si>
  <si>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</si>
  <si>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</si>
  <si>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</si>
  <si>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</si>
  <si>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</si>
  <si>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</si>
  <si>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</si>
  <si>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</si>
  <si>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</si>
  <si>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</si>
  <si>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</si>
  <si>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</si>
  <si>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</si>
  <si>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</si>
  <si>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</si>
  <si>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</si>
  <si>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</si>
  <si>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</si>
  <si>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</si>
  <si>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</si>
  <si>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</si>
  <si>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</si>
  <si>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</si>
  <si>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</si>
  <si>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</si>
  <si>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</si>
  <si>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</si>
  <si>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</si>
  <si>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</si>
  <si>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</si>
  <si>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</si>
  <si>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</si>
  <si>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</si>
  <si>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</si>
  <si>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</si>
  <si>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</si>
  <si>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</si>
  <si>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</si>
  <si>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</si>
  <si>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</si>
  <si>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</si>
  <si>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</si>
  <si>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</si>
  <si>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</si>
  <si>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</si>
  <si>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</si>
  <si>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</si>
  <si>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</si>
  <si>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</si>
  <si>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</si>
  <si>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</si>
  <si>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</si>
  <si>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</si>
  <si>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</si>
  <si>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</si>
  <si>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</si>
  <si>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</si>
  <si>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</si>
  <si>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</si>
  <si>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</si>
  <si>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</si>
  <si>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</si>
  <si>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</si>
  <si>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</si>
  <si>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</si>
  <si>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</si>
  <si>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</si>
  <si>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</si>
  <si>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</si>
  <si>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</si>
  <si>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</si>
  <si>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</si>
  <si>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</si>
  <si>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</si>
  <si>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</si>
  <si>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</si>
  <si>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</si>
  <si>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</si>
  <si>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</si>
  <si>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</si>
  <si>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</si>
  <si>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</si>
  <si>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</si>
  <si>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</si>
  <si>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</si>
  <si>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</si>
  <si>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</si>
  <si>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</si>
  <si>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</si>
  <si>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</si>
  <si>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</si>
  <si>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</si>
  <si>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</si>
  <si>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</si>
  <si>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</si>
  <si>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</si>
  <si>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</si>
  <si>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</si>
  <si>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</si>
  <si>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</si>
  <si>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</si>
  <si>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</si>
  <si>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</si>
  <si>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</si>
  <si>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</si>
  <si>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</si>
  <si>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</si>
  <si>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</si>
  <si>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</si>
  <si>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</si>
  <si>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</si>
  <si>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</si>
  <si>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</si>
  <si>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</si>
  <si>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</si>
  <si>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</si>
  <si>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</si>
  <si>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</si>
  <si>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</si>
  <si>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</si>
  <si>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</si>
  <si>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</si>
  <si>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</si>
  <si>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</si>
  <si>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</si>
  <si>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</si>
  <si>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</si>
  <si>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</si>
  <si>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</si>
  <si>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</si>
  <si>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</si>
  <si>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</si>
  <si>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</si>
  <si>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</si>
  <si>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</si>
  <si>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</si>
  <si>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</si>
  <si>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</si>
  <si>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</si>
  <si>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</si>
  <si>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</si>
  <si>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</si>
  <si>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</si>
  <si>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</si>
  <si>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</si>
  <si>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</si>
  <si>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</si>
  <si>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</si>
  <si>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</si>
  <si>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</si>
  <si>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</si>
  <si>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</si>
  <si>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</si>
  <si>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</si>
  <si>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</si>
  <si>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</si>
  <si>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</si>
  <si>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</si>
  <si>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</si>
  <si>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</si>
  <si>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</si>
  <si>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</si>
  <si>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</si>
  <si>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</si>
  <si>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</si>
  <si>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</si>
  <si>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</si>
  <si>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</si>
  <si>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</si>
  <si>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</si>
  <si>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</si>
  <si>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</si>
  <si>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</si>
  <si>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</si>
  <si>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</si>
  <si>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</si>
  <si>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</si>
  <si>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</si>
  <si>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</si>
  <si>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</si>
  <si>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</si>
  <si>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</si>
  <si>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</si>
  <si>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</si>
  <si>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</si>
  <si>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</si>
  <si>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</si>
  <si>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</si>
  <si>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</si>
  <si>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</si>
  <si>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</si>
  <si>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</si>
  <si>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</si>
  <si>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</si>
  <si>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</si>
  <si>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</si>
  <si>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</si>
  <si>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</si>
  <si>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</si>
  <si>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</si>
  <si>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</si>
  <si>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</si>
  <si>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</si>
  <si>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</si>
  <si>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</si>
  <si>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</si>
  <si>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</si>
  <si>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</si>
  <si>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</si>
  <si>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</si>
  <si>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</si>
  <si>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</si>
  <si>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</si>
  <si>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</si>
  <si>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</si>
  <si>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</si>
  <si>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</si>
  <si>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</si>
  <si>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</si>
  <si>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</si>
  <si>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</si>
  <si>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</si>
  <si>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</si>
  <si>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</si>
  <si>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</si>
  <si>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</si>
  <si>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</si>
  <si>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</si>
  <si>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</si>
  <si>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</si>
  <si>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</si>
  <si>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</si>
  <si>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</si>
  <si>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</si>
  <si>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</si>
  <si>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</si>
  <si>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</si>
  <si>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</si>
  <si>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</si>
  <si>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</si>
  <si>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</si>
  <si>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</si>
  <si>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</si>
  <si>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</si>
  <si>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</si>
  <si>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</si>
  <si>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</si>
  <si>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</si>
  <si>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</si>
  <si>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</si>
  <si>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</si>
  <si>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</si>
  <si>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</si>
  <si>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</si>
  <si>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</si>
  <si>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</si>
  <si>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</si>
  <si>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</si>
  <si>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</si>
  <si>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</si>
  <si>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</si>
  <si>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</si>
  <si>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</si>
  <si>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</si>
  <si>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</si>
  <si>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</si>
  <si>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</si>
  <si>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</si>
  <si>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</si>
  <si>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</si>
  <si>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</si>
  <si>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</si>
  <si>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</si>
  <si>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</si>
  <si>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</si>
  <si>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</si>
  <si>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</si>
  <si>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</si>
  <si>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</si>
  <si>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</si>
  <si>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</si>
  <si>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</si>
  <si>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</si>
  <si>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</si>
  <si>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</si>
  <si>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</si>
  <si>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</si>
  <si>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</si>
  <si>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</si>
  <si>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</si>
  <si>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</si>
  <si>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</si>
  <si>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</si>
  <si>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</si>
  <si>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</si>
  <si>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</si>
  <si>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</si>
  <si>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</si>
  <si>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</si>
  <si>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</si>
  <si>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</si>
  <si>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</si>
  <si>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</si>
  <si>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</si>
  <si>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</si>
  <si>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</si>
  <si>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</si>
  <si>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</si>
  <si>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</si>
  <si>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</si>
  <si>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</si>
  <si>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</si>
  <si>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</si>
  <si>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</si>
  <si>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</si>
  <si>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</si>
  <si>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</si>
  <si>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</si>
  <si>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</si>
  <si>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</si>
  <si>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</si>
  <si>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</si>
  <si>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</si>
  <si>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</si>
  <si>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</si>
  <si>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</si>
  <si>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</si>
  <si>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</si>
  <si>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</si>
  <si>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</si>
  <si>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</si>
  <si>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</si>
  <si>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</si>
  <si>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</si>
  <si>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</si>
  <si>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</si>
  <si>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</si>
  <si>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</si>
  <si>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</si>
  <si>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</si>
  <si>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</si>
  <si>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</si>
  <si>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</si>
  <si>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</si>
  <si>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</si>
  <si>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</si>
  <si>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</si>
  <si>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</si>
  <si>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</si>
  <si>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</si>
  <si>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</si>
  <si>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</si>
  <si>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</si>
  <si>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</si>
  <si>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</si>
  <si>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</si>
  <si>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</si>
  <si>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</si>
  <si>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</si>
  <si>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</si>
  <si>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</si>
  <si>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</si>
  <si>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</si>
  <si>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</si>
  <si>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</si>
  <si>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</si>
  <si>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</si>
  <si>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</si>
  <si>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</si>
  <si>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</si>
  <si>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</si>
  <si>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</si>
  <si>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</si>
  <si>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</si>
  <si>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</si>
  <si>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</si>
  <si>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</si>
  <si>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</si>
  <si>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</si>
  <si>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</si>
  <si>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</si>
  <si>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</si>
  <si>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</si>
  <si>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</si>
  <si>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</si>
  <si>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</si>
  <si>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</si>
  <si>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</si>
  <si>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</si>
  <si>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</si>
  <si>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</si>
  <si>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</si>
  <si>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</si>
  <si>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</si>
  <si>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</si>
  <si>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</si>
  <si>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</si>
  <si>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</si>
  <si>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</si>
  <si>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</si>
  <si>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</si>
  <si>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</si>
  <si>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</si>
  <si>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</si>
  <si>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</si>
  <si>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</si>
  <si>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</si>
  <si>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</si>
  <si>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</si>
  <si>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</si>
  <si>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</si>
  <si>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</si>
  <si>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</si>
  <si>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</si>
  <si>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</si>
  <si>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</si>
  <si>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</si>
  <si>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</si>
  <si>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</si>
  <si>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</si>
  <si>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</si>
  <si>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</si>
  <si>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</si>
  <si>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</si>
  <si>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</si>
  <si>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</si>
  <si>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</si>
  <si>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</si>
  <si>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</si>
  <si>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</si>
  <si>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</si>
  <si>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</si>
  <si>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</si>
  <si>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</si>
  <si>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</si>
  <si>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</si>
  <si>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</si>
  <si>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</si>
  <si>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</si>
  <si>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</si>
  <si>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</si>
  <si>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</si>
  <si>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</si>
  <si>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</si>
  <si>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</si>
  <si>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</si>
  <si>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</si>
  <si>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</si>
  <si>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</si>
  <si>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</si>
  <si>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</si>
  <si>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</si>
  <si>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</si>
  <si>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</si>
  <si>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</si>
  <si>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</si>
  <si>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</si>
  <si>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</si>
  <si>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</si>
  <si>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</si>
  <si>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</si>
  <si>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</si>
  <si>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</si>
  <si>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</si>
  <si>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</si>
  <si>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</si>
  <si>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</si>
  <si>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</si>
  <si>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</si>
  <si>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</si>
  <si>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</si>
  <si>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</si>
  <si>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</si>
  <si>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</si>
  <si>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</si>
  <si>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</si>
  <si>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</si>
  <si>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</si>
  <si>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</si>
  <si>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</si>
  <si>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</si>
  <si>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</si>
  <si>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</si>
  <si>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</si>
  <si>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</si>
  <si>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</si>
  <si>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</si>
  <si>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</si>
  <si>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</si>
  <si>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</si>
  <si>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</si>
  <si>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</si>
  <si>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</si>
  <si>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</si>
  <si>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</si>
  <si>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</si>
  <si>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</si>
  <si>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</si>
  <si>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</si>
  <si>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</si>
  <si>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</si>
  <si>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</si>
  <si>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</si>
  <si>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</si>
  <si>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</si>
  <si>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</si>
  <si>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</si>
  <si>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</si>
  <si>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</si>
  <si>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</si>
  <si>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</si>
  <si>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</si>
  <si>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</si>
  <si>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</si>
  <si>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</si>
  <si>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</si>
  <si>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</si>
  <si>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</si>
  <si>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</si>
  <si>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</si>
  <si>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</si>
  <si>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</si>
  <si>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</si>
  <si>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</si>
  <si>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</si>
  <si>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</si>
  <si>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</si>
  <si>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</si>
  <si>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</si>
  <si>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</si>
  <si>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</si>
  <si>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</si>
  <si>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Fideicomiso Promoción Juvenil</t>
  </si>
  <si>
    <t>Bajo protesta de decir verdad declaramos que los Estados Financieros y sus notas, son razonablemente correctos y son responsabilidad del emisor de la información financiera y contable.</t>
  </si>
  <si>
    <t>NO APLICA</t>
  </si>
  <si>
    <t>Correspondiente del 01 de Enero al 31 de Marzo del 2019</t>
  </si>
  <si>
    <t>Correspondiente del 01 de Enero al 31 de Diciembre de 2019</t>
  </si>
  <si>
    <t>del emisor de la información financiera y contable.</t>
  </si>
  <si>
    <t>Correspondiente del 01 de Enero al 31 de Diciembre del 2019</t>
  </si>
  <si>
    <t>bilidad del emisor de la información financiera y contable</t>
  </si>
  <si>
    <t>Bajo protesta de decir verdad declaramos que los Estados Financieros y sus notas, son razonablemente correctos y son responsa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</si>
</sst>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7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43" fontId="14" fillId="0" borderId="0" xfId="14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18" sqref="F18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hidden="1" customWidth="1"/>
    <col min="4" max="4" width="9.85546875" style="28" customWidth="1"/>
    <col min="5" max="5" width="7.5703125" style="28" customWidth="1"/>
    <col min="6" max="16384" width="12.85546875" style="28"/>
  </cols>
  <sheetData>
    <row r="1" spans="1:5" ht="18.95" customHeight="1" x14ac:dyDescent="0.2">
      <c r="A1" s="146" t="s">
        <v>646</v>
      </c>
      <c r="B1" s="146"/>
      <c r="C1" s="58"/>
      <c r="D1" s="55" t="s">
        <v>222</v>
      </c>
      <c r="E1" s="56">
        <v>2019</v>
      </c>
    </row>
    <row r="2" spans="1:5" ht="18.95" customHeight="1" x14ac:dyDescent="0.2">
      <c r="A2" s="147" t="s">
        <v>533</v>
      </c>
      <c r="B2" s="147"/>
      <c r="C2" s="77"/>
      <c r="D2" s="55" t="s">
        <v>224</v>
      </c>
      <c r="E2" s="58" t="s">
        <v>225</v>
      </c>
    </row>
    <row r="3" spans="1:5" ht="18.95" customHeight="1" x14ac:dyDescent="0.2">
      <c r="A3" s="148" t="s">
        <v>650</v>
      </c>
      <c r="B3" s="148"/>
      <c r="C3" s="58"/>
      <c r="D3" s="55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A42" s="144" t="s">
        <v>647</v>
      </c>
    </row>
    <row r="43" spans="1:2" x14ac:dyDescent="0.2">
      <c r="A43" s="28" t="s">
        <v>651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showGridLines="0" workbookViewId="0">
      <selection activeCell="H20" sqref="H20"/>
    </sheetView>
  </sheetViews>
  <sheetFormatPr baseColWidth="10" defaultColWidth="11.42578125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4" s="78" customFormat="1" ht="18" customHeight="1" x14ac:dyDescent="0.25">
      <c r="A1" s="152" t="s">
        <v>646</v>
      </c>
      <c r="B1" s="153"/>
      <c r="C1" s="154"/>
    </row>
    <row r="2" spans="1:4" s="78" customFormat="1" ht="18" customHeight="1" x14ac:dyDescent="0.25">
      <c r="A2" s="155" t="s">
        <v>530</v>
      </c>
      <c r="B2" s="156"/>
      <c r="C2" s="157"/>
    </row>
    <row r="3" spans="1:4" s="78" customFormat="1" ht="18" customHeight="1" x14ac:dyDescent="0.25">
      <c r="A3" s="155" t="s">
        <v>652</v>
      </c>
      <c r="B3" s="156"/>
      <c r="C3" s="157"/>
    </row>
    <row r="4" spans="1:4" s="80" customFormat="1" ht="18" customHeight="1" x14ac:dyDescent="0.2">
      <c r="A4" s="158" t="s">
        <v>526</v>
      </c>
      <c r="B4" s="159"/>
      <c r="C4" s="160"/>
    </row>
    <row r="5" spans="1:4" x14ac:dyDescent="0.2">
      <c r="A5" s="95" t="s">
        <v>566</v>
      </c>
      <c r="B5" s="95"/>
      <c r="C5" s="96">
        <v>0</v>
      </c>
    </row>
    <row r="6" spans="1:4" x14ac:dyDescent="0.2">
      <c r="A6" s="97"/>
      <c r="B6" s="98"/>
      <c r="C6" s="99"/>
    </row>
    <row r="7" spans="1:4" x14ac:dyDescent="0.2">
      <c r="A7" s="108" t="s">
        <v>567</v>
      </c>
      <c r="B7" s="108"/>
      <c r="C7" s="100">
        <f>SUM(C8:C13)</f>
        <v>0</v>
      </c>
    </row>
    <row r="8" spans="1:4" x14ac:dyDescent="0.2">
      <c r="A8" s="116" t="s">
        <v>568</v>
      </c>
      <c r="B8" s="115" t="s">
        <v>375</v>
      </c>
      <c r="C8" s="101">
        <v>0</v>
      </c>
    </row>
    <row r="9" spans="1:4" x14ac:dyDescent="0.2">
      <c r="A9" s="102" t="s">
        <v>569</v>
      </c>
      <c r="B9" s="103" t="s">
        <v>578</v>
      </c>
      <c r="C9" s="101">
        <v>0</v>
      </c>
      <c r="D9" s="79" t="s">
        <v>648</v>
      </c>
    </row>
    <row r="10" spans="1:4" x14ac:dyDescent="0.2">
      <c r="A10" s="102" t="s">
        <v>570</v>
      </c>
      <c r="B10" s="103" t="s">
        <v>383</v>
      </c>
      <c r="C10" s="101">
        <v>0</v>
      </c>
    </row>
    <row r="11" spans="1:4" x14ac:dyDescent="0.2">
      <c r="A11" s="102" t="s">
        <v>571</v>
      </c>
      <c r="B11" s="103" t="s">
        <v>384</v>
      </c>
      <c r="C11" s="101">
        <v>0</v>
      </c>
    </row>
    <row r="12" spans="1:4" x14ac:dyDescent="0.2">
      <c r="A12" s="102" t="s">
        <v>572</v>
      </c>
      <c r="B12" s="103" t="s">
        <v>385</v>
      </c>
      <c r="C12" s="101">
        <v>0</v>
      </c>
    </row>
    <row r="13" spans="1:4" x14ac:dyDescent="0.2">
      <c r="A13" s="104" t="s">
        <v>573</v>
      </c>
      <c r="B13" s="105" t="s">
        <v>574</v>
      </c>
      <c r="C13" s="101">
        <v>0</v>
      </c>
    </row>
    <row r="14" spans="1:4" x14ac:dyDescent="0.2">
      <c r="A14" s="97"/>
      <c r="B14" s="106"/>
      <c r="C14" s="107"/>
    </row>
    <row r="15" spans="1:4" x14ac:dyDescent="0.2">
      <c r="A15" s="108" t="s">
        <v>116</v>
      </c>
      <c r="B15" s="98"/>
      <c r="C15" s="100">
        <f>SUM(C16:C18)</f>
        <v>0</v>
      </c>
    </row>
    <row r="16" spans="1:4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0</v>
      </c>
    </row>
    <row r="22" spans="1:3" x14ac:dyDescent="0.2">
      <c r="A22" s="144" t="s">
        <v>654</v>
      </c>
    </row>
    <row r="23" spans="1:3" x14ac:dyDescent="0.2">
      <c r="A23" s="79" t="s">
        <v>653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4" s="81" customFormat="1" ht="18.95" customHeight="1" x14ac:dyDescent="0.25">
      <c r="A1" s="161" t="s">
        <v>646</v>
      </c>
      <c r="B1" s="162"/>
      <c r="C1" s="163"/>
    </row>
    <row r="2" spans="1:4" s="81" customFormat="1" ht="18.95" customHeight="1" x14ac:dyDescent="0.25">
      <c r="A2" s="164" t="s">
        <v>531</v>
      </c>
      <c r="B2" s="165"/>
      <c r="C2" s="166"/>
    </row>
    <row r="3" spans="1:4" s="81" customFormat="1" ht="18.95" customHeight="1" x14ac:dyDescent="0.25">
      <c r="A3" s="164" t="s">
        <v>649</v>
      </c>
      <c r="B3" s="165"/>
      <c r="C3" s="166"/>
    </row>
    <row r="4" spans="1:4" x14ac:dyDescent="0.2">
      <c r="A4" s="158" t="s">
        <v>526</v>
      </c>
      <c r="B4" s="159"/>
      <c r="C4" s="160"/>
    </row>
    <row r="5" spans="1:4" x14ac:dyDescent="0.2">
      <c r="A5" s="125" t="s">
        <v>579</v>
      </c>
      <c r="B5" s="95"/>
      <c r="C5" s="118">
        <v>0</v>
      </c>
    </row>
    <row r="6" spans="1:4" x14ac:dyDescent="0.2">
      <c r="A6" s="119"/>
      <c r="B6" s="98"/>
      <c r="C6" s="120"/>
    </row>
    <row r="7" spans="1:4" x14ac:dyDescent="0.2">
      <c r="A7" s="108" t="s">
        <v>580</v>
      </c>
      <c r="B7" s="121"/>
      <c r="C7" s="100">
        <f>SUM(C8:C28)</f>
        <v>0</v>
      </c>
    </row>
    <row r="8" spans="1:4" x14ac:dyDescent="0.2">
      <c r="A8" s="126">
        <v>2.1</v>
      </c>
      <c r="B8" s="127" t="s">
        <v>403</v>
      </c>
      <c r="C8" s="128">
        <v>0</v>
      </c>
    </row>
    <row r="9" spans="1:4" x14ac:dyDescent="0.2">
      <c r="A9" s="126">
        <v>2.2000000000000002</v>
      </c>
      <c r="B9" s="127" t="s">
        <v>400</v>
      </c>
      <c r="C9" s="128">
        <v>0</v>
      </c>
    </row>
    <row r="10" spans="1:4" x14ac:dyDescent="0.2">
      <c r="A10" s="135">
        <v>2.2999999999999998</v>
      </c>
      <c r="B10" s="117" t="s">
        <v>269</v>
      </c>
      <c r="C10" s="128">
        <v>0</v>
      </c>
    </row>
    <row r="11" spans="1:4" x14ac:dyDescent="0.2">
      <c r="A11" s="135">
        <v>2.4</v>
      </c>
      <c r="B11" s="117" t="s">
        <v>270</v>
      </c>
      <c r="C11" s="128">
        <v>0</v>
      </c>
    </row>
    <row r="12" spans="1:4" x14ac:dyDescent="0.2">
      <c r="A12" s="135">
        <v>2.5</v>
      </c>
      <c r="B12" s="117" t="s">
        <v>271</v>
      </c>
      <c r="C12" s="128">
        <v>0</v>
      </c>
    </row>
    <row r="13" spans="1:4" x14ac:dyDescent="0.2">
      <c r="A13" s="135">
        <v>2.6</v>
      </c>
      <c r="B13" s="117" t="s">
        <v>272</v>
      </c>
      <c r="C13" s="128">
        <v>0</v>
      </c>
    </row>
    <row r="14" spans="1:4" x14ac:dyDescent="0.2">
      <c r="A14" s="135">
        <v>2.7</v>
      </c>
      <c r="B14" s="117" t="s">
        <v>273</v>
      </c>
      <c r="C14" s="128">
        <v>0</v>
      </c>
    </row>
    <row r="15" spans="1:4" x14ac:dyDescent="0.2">
      <c r="A15" s="135">
        <v>2.8</v>
      </c>
      <c r="B15" s="117" t="s">
        <v>274</v>
      </c>
      <c r="C15" s="128">
        <v>0</v>
      </c>
      <c r="D15" s="79" t="s">
        <v>648</v>
      </c>
    </row>
    <row r="16" spans="1:4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0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0</v>
      </c>
    </row>
    <row r="31" spans="1:3" x14ac:dyDescent="0.2">
      <c r="A31" s="135" t="s">
        <v>601</v>
      </c>
      <c r="B31" s="117" t="s">
        <v>472</v>
      </c>
      <c r="C31" s="128">
        <v>0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0</v>
      </c>
    </row>
    <row r="37" spans="1:3" x14ac:dyDescent="0.2">
      <c r="A37" s="135" t="s">
        <v>609</v>
      </c>
      <c r="B37" s="127" t="s">
        <v>610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0</v>
      </c>
    </row>
    <row r="41" spans="1:3" x14ac:dyDescent="0.2">
      <c r="A41" s="144" t="s">
        <v>647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D14" sqref="D14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1" t="str">
        <f>'Notas a los Edos Financieros'!A1</f>
        <v>Fideicomiso Promoción Juvenil</v>
      </c>
      <c r="B1" s="167"/>
      <c r="C1" s="167"/>
      <c r="D1" s="167"/>
      <c r="E1" s="167"/>
      <c r="F1" s="167"/>
      <c r="G1" s="68" t="s">
        <v>222</v>
      </c>
      <c r="H1" s="69">
        <f>'Notas a los Edos Financieros'!E1</f>
        <v>2019</v>
      </c>
    </row>
    <row r="2" spans="1:10" ht="18.95" customHeight="1" x14ac:dyDescent="0.2">
      <c r="A2" s="151" t="s">
        <v>532</v>
      </c>
      <c r="B2" s="167"/>
      <c r="C2" s="167"/>
      <c r="D2" s="167"/>
      <c r="E2" s="167"/>
      <c r="F2" s="167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68" t="str">
        <f>'Notas a los Edos Financieros'!A3</f>
        <v>Correspondiente del 01 de Enero al 31 de Diciembre de 2019</v>
      </c>
      <c r="B3" s="169"/>
      <c r="C3" s="169"/>
      <c r="D3" s="169"/>
      <c r="E3" s="169"/>
      <c r="F3" s="169"/>
      <c r="G3" s="68" t="s">
        <v>226</v>
      </c>
      <c r="H3" s="69">
        <f>'Notas a los Edos Financieros'!E3</f>
        <v>4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8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8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8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8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8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8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8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8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8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8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  <c r="H26" s="70" t="s">
        <v>648</v>
      </c>
    </row>
    <row r="27" spans="1:8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8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8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8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8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8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  <row r="49" spans="1:1" x14ac:dyDescent="0.2">
      <c r="A49" s="144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3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0" t="s">
        <v>37</v>
      </c>
      <c r="B5" s="170"/>
      <c r="C5" s="170"/>
      <c r="D5" s="170"/>
      <c r="E5" s="170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1" t="s">
        <v>39</v>
      </c>
      <c r="C10" s="171"/>
      <c r="D10" s="171"/>
      <c r="E10" s="171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1" t="s">
        <v>41</v>
      </c>
      <c r="C12" s="171"/>
      <c r="D12" s="171"/>
      <c r="E12" s="171"/>
    </row>
    <row r="13" spans="1:8" s="7" customFormat="1" ht="26.1" customHeight="1" x14ac:dyDescent="0.2">
      <c r="A13" s="142" t="s">
        <v>644</v>
      </c>
      <c r="B13" s="171" t="s">
        <v>42</v>
      </c>
      <c r="C13" s="171"/>
      <c r="D13" s="171"/>
      <c r="E13" s="171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2" t="s">
        <v>45</v>
      </c>
      <c r="C31" s="172"/>
      <c r="D31" s="172"/>
      <c r="E31" s="172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 t="s">
        <v>648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49" t="str">
        <f>'Notas a los Edos Financieros'!A1</f>
        <v>Fideicomiso Promoción Juvenil</v>
      </c>
      <c r="B1" s="150"/>
      <c r="C1" s="150"/>
      <c r="D1" s="150"/>
      <c r="E1" s="150"/>
      <c r="F1" s="150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49" t="s">
        <v>223</v>
      </c>
      <c r="B2" s="150"/>
      <c r="C2" s="150"/>
      <c r="D2" s="150"/>
      <c r="E2" s="150"/>
      <c r="F2" s="150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49" t="str">
        <f>'Notas a los Edos Financieros'!A3</f>
        <v>Correspondiente del 01 de Enero al 31 de Diciembre de 2019</v>
      </c>
      <c r="B3" s="150"/>
      <c r="C3" s="150"/>
      <c r="D3" s="150"/>
      <c r="E3" s="150"/>
      <c r="F3" s="150"/>
      <c r="G3" s="55" t="s">
        <v>226</v>
      </c>
      <c r="H3" s="66">
        <f>'Notas a los Edos Financieros'!E3</f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-252878.67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v>0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261</v>
      </c>
      <c r="C53" s="65">
        <v>0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0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v>3190989.97</v>
      </c>
      <c r="D60" s="65">
        <v>0</v>
      </c>
      <c r="E60" s="65">
        <v>2419411.75</v>
      </c>
    </row>
    <row r="61" spans="1:9" x14ac:dyDescent="0.2">
      <c r="A61" s="63">
        <v>1241</v>
      </c>
      <c r="B61" s="61" t="s">
        <v>269</v>
      </c>
      <c r="C61" s="65">
        <v>1334756.25</v>
      </c>
      <c r="D61" s="65">
        <v>0</v>
      </c>
      <c r="E61" s="65">
        <v>0</v>
      </c>
    </row>
    <row r="62" spans="1:9" x14ac:dyDescent="0.2">
      <c r="A62" s="63">
        <v>1242</v>
      </c>
      <c r="B62" s="61" t="s">
        <v>270</v>
      </c>
      <c r="C62" s="65">
        <v>0</v>
      </c>
      <c r="D62" s="65">
        <v>0</v>
      </c>
      <c r="E62" s="65">
        <v>0</v>
      </c>
    </row>
    <row r="63" spans="1:9" x14ac:dyDescent="0.2">
      <c r="A63" s="63">
        <v>1243</v>
      </c>
      <c r="B63" s="61" t="s">
        <v>271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272</v>
      </c>
      <c r="C64" s="65">
        <v>1454653.98</v>
      </c>
      <c r="D64" s="65">
        <v>0</v>
      </c>
      <c r="E64" s="65">
        <v>0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v>401579.74</v>
      </c>
      <c r="D66" s="65">
        <v>0</v>
      </c>
      <c r="E66" s="65">
        <v>0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33635.94</v>
      </c>
      <c r="D72" s="65">
        <v>0</v>
      </c>
      <c r="E72" s="65">
        <v>23792.57</v>
      </c>
    </row>
    <row r="73" spans="1:9" x14ac:dyDescent="0.2">
      <c r="A73" s="63">
        <v>1251</v>
      </c>
      <c r="B73" s="61" t="s">
        <v>279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v>317862.84999999998</v>
      </c>
      <c r="D101" s="65">
        <v>0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180044.09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3242.45</v>
      </c>
      <c r="D103" s="65">
        <v>0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134576.31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v>0.12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  <row r="142" spans="1:8" x14ac:dyDescent="0.2">
      <c r="A142" s="144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47" t="str">
        <f>ESF!A1</f>
        <v>Fideicomiso Promoción Juvenil</v>
      </c>
      <c r="B1" s="147"/>
      <c r="C1" s="147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47" t="s">
        <v>335</v>
      </c>
      <c r="B2" s="147"/>
      <c r="C2" s="147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47" t="str">
        <f>ESF!A3</f>
        <v>Correspondiente del 01 de Enero al 31 de Diciembre de 2019</v>
      </c>
      <c r="B3" s="147"/>
      <c r="C3" s="147"/>
      <c r="D3" s="55" t="s">
        <v>226</v>
      </c>
      <c r="E3" s="66">
        <f>'Notas a los Edos Financieros'!E3</f>
        <v>4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 t="s">
        <v>648</v>
      </c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 t="s">
        <v>648</v>
      </c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 t="s">
        <v>648</v>
      </c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93">
        <v>0</v>
      </c>
      <c r="D98" s="94" t="e">
        <f>C98/C98</f>
        <v>#DIV/0!</v>
      </c>
      <c r="E98" s="90"/>
    </row>
    <row r="99" spans="1:5" x14ac:dyDescent="0.2">
      <c r="A99" s="92">
        <v>5100</v>
      </c>
      <c r="B99" s="90" t="s">
        <v>392</v>
      </c>
      <c r="C99" s="93">
        <v>0</v>
      </c>
      <c r="D99" s="94" t="e">
        <f>C99/$C$99</f>
        <v>#DIV/0!</v>
      </c>
      <c r="E99" s="90"/>
    </row>
    <row r="100" spans="1:5" x14ac:dyDescent="0.2">
      <c r="A100" s="92">
        <v>5110</v>
      </c>
      <c r="B100" s="90" t="s">
        <v>393</v>
      </c>
      <c r="C100" s="93">
        <v>0</v>
      </c>
      <c r="D100" s="94" t="e">
        <f t="shared" ref="D100:D163" si="0">C100/$C$99</f>
        <v>#DIV/0!</v>
      </c>
      <c r="E100" s="90"/>
    </row>
    <row r="101" spans="1:5" x14ac:dyDescent="0.2">
      <c r="A101" s="92">
        <v>5111</v>
      </c>
      <c r="B101" s="90" t="s">
        <v>394</v>
      </c>
      <c r="C101" s="93">
        <v>0</v>
      </c>
      <c r="D101" s="94" t="e">
        <f t="shared" si="0"/>
        <v>#DIV/0!</v>
      </c>
      <c r="E101" s="90"/>
    </row>
    <row r="102" spans="1:5" x14ac:dyDescent="0.2">
      <c r="A102" s="92">
        <v>5112</v>
      </c>
      <c r="B102" s="90" t="s">
        <v>395</v>
      </c>
      <c r="C102" s="93">
        <v>0</v>
      </c>
      <c r="D102" s="94" t="e">
        <f t="shared" si="0"/>
        <v>#DIV/0!</v>
      </c>
      <c r="E102" s="90"/>
    </row>
    <row r="103" spans="1:5" x14ac:dyDescent="0.2">
      <c r="A103" s="92">
        <v>5113</v>
      </c>
      <c r="B103" s="90" t="s">
        <v>396</v>
      </c>
      <c r="C103" s="93">
        <v>0</v>
      </c>
      <c r="D103" s="94" t="e">
        <f t="shared" si="0"/>
        <v>#DIV/0!</v>
      </c>
      <c r="E103" s="90"/>
    </row>
    <row r="104" spans="1:5" x14ac:dyDescent="0.2">
      <c r="A104" s="92">
        <v>5114</v>
      </c>
      <c r="B104" s="90" t="s">
        <v>397</v>
      </c>
      <c r="C104" s="93">
        <v>0</v>
      </c>
      <c r="D104" s="94" t="e">
        <f t="shared" si="0"/>
        <v>#DIV/0!</v>
      </c>
      <c r="E104" s="90"/>
    </row>
    <row r="105" spans="1:5" x14ac:dyDescent="0.2">
      <c r="A105" s="92">
        <v>5115</v>
      </c>
      <c r="B105" s="90" t="s">
        <v>398</v>
      </c>
      <c r="C105" s="93">
        <v>0</v>
      </c>
      <c r="D105" s="94" t="e">
        <f t="shared" si="0"/>
        <v>#DIV/0!</v>
      </c>
      <c r="E105" s="90"/>
    </row>
    <row r="106" spans="1:5" x14ac:dyDescent="0.2">
      <c r="A106" s="92">
        <v>5116</v>
      </c>
      <c r="B106" s="90" t="s">
        <v>399</v>
      </c>
      <c r="C106" s="93">
        <v>0</v>
      </c>
      <c r="D106" s="94" t="e">
        <f t="shared" si="0"/>
        <v>#DIV/0!</v>
      </c>
      <c r="E106" s="90"/>
    </row>
    <row r="107" spans="1:5" x14ac:dyDescent="0.2">
      <c r="A107" s="92">
        <v>5120</v>
      </c>
      <c r="B107" s="90" t="s">
        <v>400</v>
      </c>
      <c r="C107" s="93">
        <v>0</v>
      </c>
      <c r="D107" s="94" t="e">
        <f t="shared" si="0"/>
        <v>#DIV/0!</v>
      </c>
      <c r="E107" s="90"/>
    </row>
    <row r="108" spans="1:5" x14ac:dyDescent="0.2">
      <c r="A108" s="92">
        <v>5121</v>
      </c>
      <c r="B108" s="90" t="s">
        <v>401</v>
      </c>
      <c r="C108" s="93">
        <v>0</v>
      </c>
      <c r="D108" s="94" t="e">
        <f t="shared" si="0"/>
        <v>#DIV/0!</v>
      </c>
      <c r="E108" s="90"/>
    </row>
    <row r="109" spans="1:5" x14ac:dyDescent="0.2">
      <c r="A109" s="92">
        <v>5122</v>
      </c>
      <c r="B109" s="90" t="s">
        <v>402</v>
      </c>
      <c r="C109" s="93">
        <v>0</v>
      </c>
      <c r="D109" s="94" t="e">
        <f t="shared" si="0"/>
        <v>#DIV/0!</v>
      </c>
      <c r="E109" s="90"/>
    </row>
    <row r="110" spans="1:5" x14ac:dyDescent="0.2">
      <c r="A110" s="92">
        <v>5123</v>
      </c>
      <c r="B110" s="90" t="s">
        <v>403</v>
      </c>
      <c r="C110" s="93">
        <v>0</v>
      </c>
      <c r="D110" s="94" t="e">
        <f t="shared" si="0"/>
        <v>#DIV/0!</v>
      </c>
      <c r="E110" s="90"/>
    </row>
    <row r="111" spans="1:5" x14ac:dyDescent="0.2">
      <c r="A111" s="92">
        <v>5124</v>
      </c>
      <c r="B111" s="90" t="s">
        <v>404</v>
      </c>
      <c r="C111" s="93">
        <v>0</v>
      </c>
      <c r="D111" s="94" t="e">
        <f t="shared" si="0"/>
        <v>#DIV/0!</v>
      </c>
      <c r="E111" s="90"/>
    </row>
    <row r="112" spans="1:5" x14ac:dyDescent="0.2">
      <c r="A112" s="92">
        <v>5125</v>
      </c>
      <c r="B112" s="90" t="s">
        <v>405</v>
      </c>
      <c r="C112" s="93">
        <v>0</v>
      </c>
      <c r="D112" s="94" t="e">
        <f t="shared" si="0"/>
        <v>#DIV/0!</v>
      </c>
      <c r="E112" s="90" t="s">
        <v>648</v>
      </c>
    </row>
    <row r="113" spans="1:5" x14ac:dyDescent="0.2">
      <c r="A113" s="92">
        <v>5126</v>
      </c>
      <c r="B113" s="90" t="s">
        <v>406</v>
      </c>
      <c r="C113" s="93">
        <v>0</v>
      </c>
      <c r="D113" s="94" t="e">
        <f t="shared" si="0"/>
        <v>#DIV/0!</v>
      </c>
      <c r="E113" s="90"/>
    </row>
    <row r="114" spans="1:5" x14ac:dyDescent="0.2">
      <c r="A114" s="92">
        <v>5127</v>
      </c>
      <c r="B114" s="90" t="s">
        <v>407</v>
      </c>
      <c r="C114" s="93">
        <v>0</v>
      </c>
      <c r="D114" s="94" t="e">
        <f t="shared" si="0"/>
        <v>#DIV/0!</v>
      </c>
      <c r="E114" s="90"/>
    </row>
    <row r="115" spans="1:5" x14ac:dyDescent="0.2">
      <c r="A115" s="92">
        <v>5128</v>
      </c>
      <c r="B115" s="90" t="s">
        <v>408</v>
      </c>
      <c r="C115" s="93">
        <v>0</v>
      </c>
      <c r="D115" s="94" t="e">
        <f t="shared" si="0"/>
        <v>#DIV/0!</v>
      </c>
      <c r="E115" s="90"/>
    </row>
    <row r="116" spans="1:5" x14ac:dyDescent="0.2">
      <c r="A116" s="92">
        <v>5129</v>
      </c>
      <c r="B116" s="90" t="s">
        <v>409</v>
      </c>
      <c r="C116" s="93">
        <v>0</v>
      </c>
      <c r="D116" s="94" t="e">
        <f t="shared" si="0"/>
        <v>#DIV/0!</v>
      </c>
      <c r="E116" s="90"/>
    </row>
    <row r="117" spans="1:5" x14ac:dyDescent="0.2">
      <c r="A117" s="92">
        <v>5130</v>
      </c>
      <c r="B117" s="90" t="s">
        <v>410</v>
      </c>
      <c r="C117" s="93">
        <v>0</v>
      </c>
      <c r="D117" s="94" t="e">
        <f t="shared" si="0"/>
        <v>#DIV/0!</v>
      </c>
      <c r="E117" s="90"/>
    </row>
    <row r="118" spans="1:5" x14ac:dyDescent="0.2">
      <c r="A118" s="92">
        <v>5131</v>
      </c>
      <c r="B118" s="90" t="s">
        <v>411</v>
      </c>
      <c r="C118" s="93">
        <v>0</v>
      </c>
      <c r="D118" s="94" t="e">
        <f t="shared" si="0"/>
        <v>#DIV/0!</v>
      </c>
      <c r="E118" s="90"/>
    </row>
    <row r="119" spans="1:5" x14ac:dyDescent="0.2">
      <c r="A119" s="92">
        <v>5132</v>
      </c>
      <c r="B119" s="90" t="s">
        <v>412</v>
      </c>
      <c r="C119" s="93">
        <v>0</v>
      </c>
      <c r="D119" s="94" t="e">
        <f t="shared" si="0"/>
        <v>#DIV/0!</v>
      </c>
      <c r="E119" s="90"/>
    </row>
    <row r="120" spans="1:5" x14ac:dyDescent="0.2">
      <c r="A120" s="92">
        <v>5133</v>
      </c>
      <c r="B120" s="90" t="s">
        <v>413</v>
      </c>
      <c r="C120" s="93">
        <v>0</v>
      </c>
      <c r="D120" s="94" t="e">
        <f t="shared" si="0"/>
        <v>#DIV/0!</v>
      </c>
      <c r="E120" s="90"/>
    </row>
    <row r="121" spans="1:5" x14ac:dyDescent="0.2">
      <c r="A121" s="92">
        <v>5134</v>
      </c>
      <c r="B121" s="90" t="s">
        <v>414</v>
      </c>
      <c r="C121" s="93">
        <v>0</v>
      </c>
      <c r="D121" s="94" t="e">
        <f t="shared" si="0"/>
        <v>#DIV/0!</v>
      </c>
      <c r="E121" s="90"/>
    </row>
    <row r="122" spans="1:5" x14ac:dyDescent="0.2">
      <c r="A122" s="92">
        <v>5135</v>
      </c>
      <c r="B122" s="90" t="s">
        <v>415</v>
      </c>
      <c r="C122" s="93">
        <v>0</v>
      </c>
      <c r="D122" s="94" t="e">
        <f t="shared" si="0"/>
        <v>#DIV/0!</v>
      </c>
      <c r="E122" s="90"/>
    </row>
    <row r="123" spans="1:5" x14ac:dyDescent="0.2">
      <c r="A123" s="92">
        <v>5136</v>
      </c>
      <c r="B123" s="90" t="s">
        <v>416</v>
      </c>
      <c r="C123" s="93">
        <v>0</v>
      </c>
      <c r="D123" s="94" t="e">
        <f t="shared" si="0"/>
        <v>#DIV/0!</v>
      </c>
      <c r="E123" s="90"/>
    </row>
    <row r="124" spans="1:5" x14ac:dyDescent="0.2">
      <c r="A124" s="92">
        <v>5137</v>
      </c>
      <c r="B124" s="90" t="s">
        <v>417</v>
      </c>
      <c r="C124" s="93">
        <v>0</v>
      </c>
      <c r="D124" s="94" t="e">
        <f t="shared" si="0"/>
        <v>#DIV/0!</v>
      </c>
      <c r="E124" s="90"/>
    </row>
    <row r="125" spans="1:5" x14ac:dyDescent="0.2">
      <c r="A125" s="92">
        <v>5138</v>
      </c>
      <c r="B125" s="90" t="s">
        <v>418</v>
      </c>
      <c r="C125" s="93">
        <v>0</v>
      </c>
      <c r="D125" s="94" t="e">
        <f t="shared" si="0"/>
        <v>#DIV/0!</v>
      </c>
      <c r="E125" s="90"/>
    </row>
    <row r="126" spans="1:5" x14ac:dyDescent="0.2">
      <c r="A126" s="92">
        <v>5139</v>
      </c>
      <c r="B126" s="90" t="s">
        <v>419</v>
      </c>
      <c r="C126" s="93">
        <v>0</v>
      </c>
      <c r="D126" s="94" t="e">
        <f t="shared" si="0"/>
        <v>#DIV/0!</v>
      </c>
      <c r="E126" s="90"/>
    </row>
    <row r="127" spans="1:5" x14ac:dyDescent="0.2">
      <c r="A127" s="92">
        <v>5200</v>
      </c>
      <c r="B127" s="90" t="s">
        <v>420</v>
      </c>
      <c r="C127" s="93">
        <v>0</v>
      </c>
      <c r="D127" s="94" t="e">
        <f t="shared" si="0"/>
        <v>#DIV/0!</v>
      </c>
      <c r="E127" s="90"/>
    </row>
    <row r="128" spans="1:5" x14ac:dyDescent="0.2">
      <c r="A128" s="92">
        <v>5210</v>
      </c>
      <c r="B128" s="90" t="s">
        <v>421</v>
      </c>
      <c r="C128" s="93">
        <v>0</v>
      </c>
      <c r="D128" s="94" t="e">
        <f t="shared" si="0"/>
        <v>#DIV/0!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 t="e">
        <f t="shared" si="0"/>
        <v>#DIV/0!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 t="e">
        <f t="shared" si="0"/>
        <v>#DIV/0!</v>
      </c>
      <c r="E130" s="90"/>
    </row>
    <row r="131" spans="1:5" x14ac:dyDescent="0.2">
      <c r="A131" s="92">
        <v>5220</v>
      </c>
      <c r="B131" s="90" t="s">
        <v>424</v>
      </c>
      <c r="C131" s="93">
        <v>0</v>
      </c>
      <c r="D131" s="94" t="e">
        <f t="shared" si="0"/>
        <v>#DIV/0!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 t="e">
        <f t="shared" si="0"/>
        <v>#DIV/0!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 t="e">
        <f t="shared" si="0"/>
        <v>#DIV/0!</v>
      </c>
      <c r="E133" s="90"/>
    </row>
    <row r="134" spans="1:5" x14ac:dyDescent="0.2">
      <c r="A134" s="92">
        <v>5230</v>
      </c>
      <c r="B134" s="90" t="s">
        <v>371</v>
      </c>
      <c r="C134" s="93">
        <v>0</v>
      </c>
      <c r="D134" s="94" t="e">
        <f t="shared" si="0"/>
        <v>#DIV/0!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 t="e">
        <f t="shared" si="0"/>
        <v>#DIV/0!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 t="e">
        <f t="shared" si="0"/>
        <v>#DIV/0!</v>
      </c>
      <c r="E136" s="90"/>
    </row>
    <row r="137" spans="1:5" x14ac:dyDescent="0.2">
      <c r="A137" s="92">
        <v>5240</v>
      </c>
      <c r="B137" s="90" t="s">
        <v>372</v>
      </c>
      <c r="C137" s="93">
        <v>0</v>
      </c>
      <c r="D137" s="94" t="e">
        <f t="shared" si="0"/>
        <v>#DIV/0!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 t="e">
        <f t="shared" si="0"/>
        <v>#DIV/0!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 t="e">
        <f t="shared" si="0"/>
        <v>#DIV/0!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 t="e">
        <f t="shared" si="0"/>
        <v>#DIV/0!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 t="e">
        <f t="shared" si="0"/>
        <v>#DIV/0!</v>
      </c>
      <c r="E141" s="90"/>
    </row>
    <row r="142" spans="1:5" x14ac:dyDescent="0.2">
      <c r="A142" s="92">
        <v>5250</v>
      </c>
      <c r="B142" s="90" t="s">
        <v>373</v>
      </c>
      <c r="C142" s="93">
        <v>0</v>
      </c>
      <c r="D142" s="94" t="e">
        <f t="shared" si="0"/>
        <v>#DIV/0!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 t="e">
        <f t="shared" si="0"/>
        <v>#DIV/0!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 t="e">
        <f t="shared" si="0"/>
        <v>#DIV/0!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 t="e">
        <f t="shared" si="0"/>
        <v>#DIV/0!</v>
      </c>
      <c r="E145" s="90"/>
    </row>
    <row r="146" spans="1:5" x14ac:dyDescent="0.2">
      <c r="A146" s="92">
        <v>5260</v>
      </c>
      <c r="B146" s="90" t="s">
        <v>436</v>
      </c>
      <c r="C146" s="93">
        <v>0</v>
      </c>
      <c r="D146" s="94" t="e">
        <f t="shared" si="0"/>
        <v>#DIV/0!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 t="e">
        <f t="shared" si="0"/>
        <v>#DIV/0!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 t="e">
        <f t="shared" si="0"/>
        <v>#DIV/0!</v>
      </c>
      <c r="E148" s="90"/>
    </row>
    <row r="149" spans="1:5" x14ac:dyDescent="0.2">
      <c r="A149" s="92">
        <v>5270</v>
      </c>
      <c r="B149" s="90" t="s">
        <v>439</v>
      </c>
      <c r="C149" s="93">
        <v>0</v>
      </c>
      <c r="D149" s="94" t="e">
        <f t="shared" si="0"/>
        <v>#DIV/0!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 t="e">
        <f t="shared" si="0"/>
        <v>#DIV/0!</v>
      </c>
      <c r="E150" s="90"/>
    </row>
    <row r="151" spans="1:5" x14ac:dyDescent="0.2">
      <c r="A151" s="92">
        <v>5280</v>
      </c>
      <c r="B151" s="90" t="s">
        <v>441</v>
      </c>
      <c r="C151" s="93">
        <v>0</v>
      </c>
      <c r="D151" s="94" t="e">
        <f t="shared" si="0"/>
        <v>#DIV/0!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 t="e">
        <f t="shared" si="0"/>
        <v>#DIV/0!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 t="e">
        <f t="shared" si="0"/>
        <v>#DIV/0!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 t="e">
        <f t="shared" si="0"/>
        <v>#DIV/0!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 t="e">
        <f t="shared" si="0"/>
        <v>#DIV/0!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 t="e">
        <f t="shared" si="0"/>
        <v>#DIV/0!</v>
      </c>
      <c r="E156" s="90"/>
    </row>
    <row r="157" spans="1:5" x14ac:dyDescent="0.2">
      <c r="A157" s="92">
        <v>5290</v>
      </c>
      <c r="B157" s="90" t="s">
        <v>447</v>
      </c>
      <c r="C157" s="93">
        <v>0</v>
      </c>
      <c r="D157" s="94" t="e">
        <f t="shared" si="0"/>
        <v>#DIV/0!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 t="e">
        <f t="shared" si="0"/>
        <v>#DIV/0!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 t="e">
        <f t="shared" si="0"/>
        <v>#DIV/0!</v>
      </c>
      <c r="E159" s="90"/>
    </row>
    <row r="160" spans="1:5" x14ac:dyDescent="0.2">
      <c r="A160" s="92">
        <v>5300</v>
      </c>
      <c r="B160" s="90" t="s">
        <v>450</v>
      </c>
      <c r="C160" s="93">
        <v>0</v>
      </c>
      <c r="D160" s="94" t="e">
        <f t="shared" si="0"/>
        <v>#DIV/0!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 t="e">
        <f t="shared" si="0"/>
        <v>#DIV/0!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 t="e">
        <f t="shared" si="0"/>
        <v>#DIV/0!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 t="e">
        <f t="shared" si="0"/>
        <v>#DIV/0!</v>
      </c>
      <c r="E163" s="90"/>
    </row>
    <row r="164" spans="1:5" x14ac:dyDescent="0.2">
      <c r="A164" s="92">
        <v>5320</v>
      </c>
      <c r="B164" s="90" t="s">
        <v>367</v>
      </c>
      <c r="C164" s="93">
        <v>0</v>
      </c>
      <c r="D164" s="94" t="e">
        <f t="shared" ref="D164:D220" si="1">C164/$C$99</f>
        <v>#DIV/0!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 t="e">
        <f t="shared" si="1"/>
        <v>#DIV/0!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 t="e">
        <f t="shared" si="1"/>
        <v>#DIV/0!</v>
      </c>
      <c r="E166" s="90"/>
    </row>
    <row r="167" spans="1:5" x14ac:dyDescent="0.2">
      <c r="A167" s="92">
        <v>5330</v>
      </c>
      <c r="B167" s="90" t="s">
        <v>368</v>
      </c>
      <c r="C167" s="93">
        <v>0</v>
      </c>
      <c r="D167" s="94" t="e">
        <f t="shared" si="1"/>
        <v>#DIV/0!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 t="e">
        <f t="shared" si="1"/>
        <v>#DIV/0!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 t="e">
        <f t="shared" si="1"/>
        <v>#DIV/0!</v>
      </c>
      <c r="E169" s="90"/>
    </row>
    <row r="170" spans="1:5" x14ac:dyDescent="0.2">
      <c r="A170" s="92">
        <v>5400</v>
      </c>
      <c r="B170" s="90" t="s">
        <v>457</v>
      </c>
      <c r="C170" s="93">
        <v>0</v>
      </c>
      <c r="D170" s="94" t="e">
        <f t="shared" si="1"/>
        <v>#DIV/0!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 t="e">
        <f t="shared" si="1"/>
        <v>#DIV/0!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 t="e">
        <f t="shared" si="1"/>
        <v>#DIV/0!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 t="e">
        <f t="shared" si="1"/>
        <v>#DIV/0!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 t="e">
        <f t="shared" si="1"/>
        <v>#DIV/0!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 t="e">
        <f t="shared" si="1"/>
        <v>#DIV/0!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 t="e">
        <f t="shared" si="1"/>
        <v>#DIV/0!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 t="e">
        <f t="shared" si="1"/>
        <v>#DIV/0!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 t="e">
        <f t="shared" si="1"/>
        <v>#DIV/0!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 t="e">
        <f t="shared" si="1"/>
        <v>#DIV/0!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 t="e">
        <f t="shared" si="1"/>
        <v>#DIV/0!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 t="e">
        <f t="shared" si="1"/>
        <v>#DIV/0!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 t="e">
        <f t="shared" si="1"/>
        <v>#DIV/0!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 t="e">
        <f t="shared" si="1"/>
        <v>#DIV/0!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 t="e">
        <f t="shared" si="1"/>
        <v>#DIV/0!</v>
      </c>
      <c r="E184" s="90"/>
    </row>
    <row r="185" spans="1:5" x14ac:dyDescent="0.2">
      <c r="A185" s="92">
        <v>5500</v>
      </c>
      <c r="B185" s="90" t="s">
        <v>471</v>
      </c>
      <c r="C185" s="93">
        <v>0</v>
      </c>
      <c r="D185" s="94" t="e">
        <f t="shared" si="1"/>
        <v>#DIV/0!</v>
      </c>
      <c r="E185" s="90"/>
    </row>
    <row r="186" spans="1:5" x14ac:dyDescent="0.2">
      <c r="A186" s="92">
        <v>5510</v>
      </c>
      <c r="B186" s="90" t="s">
        <v>472</v>
      </c>
      <c r="C186" s="93">
        <v>0</v>
      </c>
      <c r="D186" s="94" t="e">
        <f t="shared" si="1"/>
        <v>#DIV/0!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 t="e">
        <f t="shared" si="1"/>
        <v>#DIV/0!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 t="e">
        <f t="shared" si="1"/>
        <v>#DIV/0!</v>
      </c>
      <c r="E188" s="90"/>
    </row>
    <row r="189" spans="1:5" x14ac:dyDescent="0.2">
      <c r="A189" s="92">
        <v>5513</v>
      </c>
      <c r="B189" s="90" t="s">
        <v>475</v>
      </c>
      <c r="C189" s="93">
        <v>0</v>
      </c>
      <c r="D189" s="94" t="e">
        <f t="shared" si="1"/>
        <v>#DIV/0!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 t="e">
        <f t="shared" si="1"/>
        <v>#DIV/0!</v>
      </c>
      <c r="E190" s="90"/>
    </row>
    <row r="191" spans="1:5" x14ac:dyDescent="0.2">
      <c r="A191" s="92">
        <v>5515</v>
      </c>
      <c r="B191" s="90" t="s">
        <v>477</v>
      </c>
      <c r="C191" s="93">
        <v>0</v>
      </c>
      <c r="D191" s="94" t="e">
        <f t="shared" si="1"/>
        <v>#DIV/0!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 t="e">
        <f t="shared" si="1"/>
        <v>#DIV/0!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 t="e">
        <f t="shared" si="1"/>
        <v>#DIV/0!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 t="e">
        <f t="shared" si="1"/>
        <v>#DIV/0!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 t="e">
        <f t="shared" si="1"/>
        <v>#DIV/0!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 t="e">
        <f t="shared" si="1"/>
        <v>#DIV/0!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 t="e">
        <f t="shared" si="1"/>
        <v>#DIV/0!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 t="e">
        <f t="shared" si="1"/>
        <v>#DIV/0!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 t="e">
        <f t="shared" si="1"/>
        <v>#DIV/0!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 t="e">
        <f t="shared" si="1"/>
        <v>#DIV/0!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 t="e">
        <f t="shared" si="1"/>
        <v>#DIV/0!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 t="e">
        <f t="shared" si="1"/>
        <v>#DIV/0!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 t="e">
        <f t="shared" si="1"/>
        <v>#DIV/0!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 t="e">
        <f t="shared" si="1"/>
        <v>#DIV/0!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 t="e">
        <f t="shared" si="1"/>
        <v>#DIV/0!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 t="e">
        <f t="shared" si="1"/>
        <v>#DIV/0!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 t="e">
        <f t="shared" si="1"/>
        <v>#DIV/0!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 t="e">
        <f t="shared" si="1"/>
        <v>#DIV/0!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 t="e">
        <f t="shared" si="1"/>
        <v>#DIV/0!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 t="e">
        <f t="shared" si="1"/>
        <v>#DIV/0!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 t="e">
        <f t="shared" si="1"/>
        <v>#DIV/0!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 t="e">
        <f t="shared" si="1"/>
        <v>#DIV/0!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 t="e">
        <f t="shared" si="1"/>
        <v>#DIV/0!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 t="e">
        <f t="shared" si="1"/>
        <v>#DIV/0!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 t="e">
        <f t="shared" si="1"/>
        <v>#DIV/0!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 t="e">
        <f t="shared" si="1"/>
        <v>#DIV/0!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 t="e">
        <f t="shared" si="1"/>
        <v>#DIV/0!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 t="e">
        <f t="shared" si="1"/>
        <v>#DIV/0!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 t="e">
        <f t="shared" si="1"/>
        <v>#DIV/0!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 t="e">
        <f t="shared" si="1"/>
        <v>#DIV/0!</v>
      </c>
      <c r="E220" s="90"/>
    </row>
    <row r="222" spans="1:5" x14ac:dyDescent="0.2">
      <c r="A222" s="144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I21" sqref="I21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1" t="str">
        <f>ESF!A1</f>
        <v>Fideicomiso Promoción Juvenil</v>
      </c>
      <c r="B1" s="151"/>
      <c r="C1" s="151"/>
      <c r="D1" s="68" t="s">
        <v>222</v>
      </c>
      <c r="E1" s="69">
        <f>ESF!H1</f>
        <v>2019</v>
      </c>
    </row>
    <row r="2" spans="1:5" ht="18.95" customHeight="1" x14ac:dyDescent="0.2">
      <c r="A2" s="151" t="s">
        <v>500</v>
      </c>
      <c r="B2" s="151"/>
      <c r="C2" s="151"/>
      <c r="D2" s="68" t="s">
        <v>224</v>
      </c>
      <c r="E2" s="69" t="str">
        <f>ESF!H2</f>
        <v>Trimestral</v>
      </c>
    </row>
    <row r="3" spans="1:5" ht="18.95" customHeight="1" x14ac:dyDescent="0.2">
      <c r="A3" s="151" t="str">
        <f>ESF!A3</f>
        <v>Correspondiente del 01 de Enero al 31 de Diciembre de 2019</v>
      </c>
      <c r="B3" s="151"/>
      <c r="C3" s="151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0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0</v>
      </c>
    </row>
    <row r="15" spans="1:5" x14ac:dyDescent="0.2">
      <c r="A15" s="74">
        <v>3220</v>
      </c>
      <c r="B15" s="70" t="s">
        <v>505</v>
      </c>
      <c r="C15" s="145">
        <v>849010.91</v>
      </c>
      <c r="D15" s="145"/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29" spans="1:3" x14ac:dyDescent="0.2">
      <c r="A29" s="144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1" sqref="B1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opLeftCell="A7" workbookViewId="0">
      <selection activeCell="K27" sqref="K27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1" t="str">
        <f>ESF!A1</f>
        <v>Fideicomiso Promoción Juvenil</v>
      </c>
      <c r="B1" s="151"/>
      <c r="C1" s="151"/>
      <c r="D1" s="68" t="s">
        <v>222</v>
      </c>
      <c r="E1" s="69">
        <f>ESF!H1</f>
        <v>2019</v>
      </c>
    </row>
    <row r="2" spans="1:5" s="76" customFormat="1" ht="18.95" customHeight="1" x14ac:dyDescent="0.25">
      <c r="A2" s="151" t="s">
        <v>518</v>
      </c>
      <c r="B2" s="151"/>
      <c r="C2" s="151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51" t="str">
        <f>ESF!A3</f>
        <v>Correspondiente del 01 de Enero al 31 de Diciembre de 2019</v>
      </c>
      <c r="B3" s="151"/>
      <c r="C3" s="151"/>
      <c r="D3" s="68" t="s">
        <v>226</v>
      </c>
      <c r="E3" s="69">
        <f>ESF!H3</f>
        <v>4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145">
        <v>25756</v>
      </c>
      <c r="D8" s="145">
        <v>25756</v>
      </c>
    </row>
    <row r="9" spans="1:5" x14ac:dyDescent="0.2">
      <c r="A9" s="74">
        <v>1112</v>
      </c>
      <c r="B9" s="70" t="s">
        <v>520</v>
      </c>
      <c r="C9" s="145">
        <v>612474.84</v>
      </c>
      <c r="D9" s="145">
        <v>612474.84</v>
      </c>
    </row>
    <row r="10" spans="1:5" x14ac:dyDescent="0.2">
      <c r="A10" s="74">
        <v>1113</v>
      </c>
      <c r="B10" s="70" t="s">
        <v>521</v>
      </c>
      <c r="C10" s="145">
        <v>0</v>
      </c>
      <c r="D10" s="145">
        <v>0</v>
      </c>
    </row>
    <row r="11" spans="1:5" x14ac:dyDescent="0.2">
      <c r="A11" s="74">
        <v>1114</v>
      </c>
      <c r="B11" s="70" t="s">
        <v>228</v>
      </c>
      <c r="C11" s="145">
        <v>-252878.67</v>
      </c>
      <c r="D11" s="145">
        <v>-252878.67</v>
      </c>
    </row>
    <row r="12" spans="1:5" x14ac:dyDescent="0.2">
      <c r="A12" s="74">
        <v>1115</v>
      </c>
      <c r="B12" s="70" t="s">
        <v>229</v>
      </c>
      <c r="C12" s="145">
        <v>0</v>
      </c>
      <c r="D12" s="145">
        <v>0</v>
      </c>
    </row>
    <row r="13" spans="1:5" x14ac:dyDescent="0.2">
      <c r="A13" s="74">
        <v>1116</v>
      </c>
      <c r="B13" s="70" t="s">
        <v>522</v>
      </c>
      <c r="C13" s="145">
        <v>0</v>
      </c>
      <c r="D13" s="145">
        <v>0</v>
      </c>
    </row>
    <row r="14" spans="1:5" x14ac:dyDescent="0.2">
      <c r="A14" s="74">
        <v>1119</v>
      </c>
      <c r="B14" s="70" t="s">
        <v>523</v>
      </c>
      <c r="C14" s="145">
        <v>0</v>
      </c>
      <c r="D14" s="145">
        <v>0</v>
      </c>
    </row>
    <row r="15" spans="1:5" x14ac:dyDescent="0.2">
      <c r="A15" s="74">
        <v>1110</v>
      </c>
      <c r="B15" s="70" t="s">
        <v>524</v>
      </c>
      <c r="C15" s="145">
        <v>0</v>
      </c>
      <c r="D15" s="145">
        <v>0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0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v>3190989.97</v>
      </c>
    </row>
    <row r="29" spans="1:5" x14ac:dyDescent="0.2">
      <c r="A29" s="74">
        <v>1241</v>
      </c>
      <c r="B29" s="70" t="s">
        <v>269</v>
      </c>
      <c r="C29" s="75">
        <v>1296520.53</v>
      </c>
    </row>
    <row r="30" spans="1:5" x14ac:dyDescent="0.2">
      <c r="A30" s="74">
        <v>1242</v>
      </c>
      <c r="B30" s="70" t="s">
        <v>270</v>
      </c>
      <c r="C30" s="75">
        <v>0</v>
      </c>
      <c r="E30" s="70" t="s">
        <v>648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75">
        <v>1454653.98</v>
      </c>
    </row>
    <row r="33" spans="1:5" x14ac:dyDescent="0.2">
      <c r="A33" s="74">
        <v>1245</v>
      </c>
      <c r="B33" s="70" t="s">
        <v>273</v>
      </c>
      <c r="C33" s="75">
        <v>0</v>
      </c>
    </row>
    <row r="34" spans="1:5" x14ac:dyDescent="0.2">
      <c r="A34" s="74">
        <v>1246</v>
      </c>
      <c r="B34" s="70" t="s">
        <v>274</v>
      </c>
      <c r="C34" s="75">
        <v>401579.74</v>
      </c>
    </row>
    <row r="35" spans="1:5" x14ac:dyDescent="0.2">
      <c r="A35" s="74">
        <v>1247</v>
      </c>
      <c r="B35" s="70" t="s">
        <v>275</v>
      </c>
      <c r="C35" s="75">
        <v>0</v>
      </c>
    </row>
    <row r="36" spans="1:5" x14ac:dyDescent="0.2">
      <c r="A36" s="74">
        <v>1248</v>
      </c>
      <c r="B36" s="70" t="s">
        <v>276</v>
      </c>
      <c r="C36" s="75">
        <v>0</v>
      </c>
    </row>
    <row r="37" spans="1:5" x14ac:dyDescent="0.2">
      <c r="A37" s="74">
        <v>1250</v>
      </c>
      <c r="B37" s="70" t="s">
        <v>278</v>
      </c>
      <c r="C37" s="75">
        <v>0</v>
      </c>
    </row>
    <row r="38" spans="1:5" x14ac:dyDescent="0.2">
      <c r="A38" s="74">
        <v>1251</v>
      </c>
      <c r="B38" s="70" t="s">
        <v>279</v>
      </c>
      <c r="C38" s="75">
        <v>0</v>
      </c>
    </row>
    <row r="39" spans="1:5" x14ac:dyDescent="0.2">
      <c r="A39" s="74">
        <v>1252</v>
      </c>
      <c r="B39" s="70" t="s">
        <v>280</v>
      </c>
      <c r="C39" s="75">
        <v>0</v>
      </c>
    </row>
    <row r="40" spans="1:5" x14ac:dyDescent="0.2">
      <c r="A40" s="74">
        <v>1253</v>
      </c>
      <c r="B40" s="70" t="s">
        <v>281</v>
      </c>
      <c r="C40" s="75">
        <v>0</v>
      </c>
    </row>
    <row r="41" spans="1:5" x14ac:dyDescent="0.2">
      <c r="A41" s="74">
        <v>1254</v>
      </c>
      <c r="B41" s="70" t="s">
        <v>282</v>
      </c>
      <c r="C41" s="75">
        <v>0</v>
      </c>
    </row>
    <row r="42" spans="1:5" x14ac:dyDescent="0.2">
      <c r="A42" s="74">
        <v>1259</v>
      </c>
      <c r="B42" s="70" t="s">
        <v>283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v>0</v>
      </c>
      <c r="D46" s="75">
        <v>0</v>
      </c>
    </row>
    <row r="47" spans="1:5" x14ac:dyDescent="0.2">
      <c r="A47" s="74">
        <v>5510</v>
      </c>
      <c r="B47" s="70" t="s">
        <v>472</v>
      </c>
      <c r="C47" s="75">
        <v>0</v>
      </c>
      <c r="D47" s="75">
        <v>0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5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5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5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5" x14ac:dyDescent="0.2">
      <c r="A52" s="74">
        <v>5515</v>
      </c>
      <c r="B52" s="70" t="s">
        <v>477</v>
      </c>
      <c r="C52" s="75">
        <v>0</v>
      </c>
      <c r="D52" s="75">
        <v>0</v>
      </c>
    </row>
    <row r="53" spans="1:5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5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5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5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5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5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5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5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5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5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5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5" x14ac:dyDescent="0.2">
      <c r="A64" s="74">
        <v>5535</v>
      </c>
      <c r="B64" s="70" t="s">
        <v>487</v>
      </c>
      <c r="C64" s="75">
        <v>0</v>
      </c>
      <c r="D64" s="75">
        <v>0</v>
      </c>
      <c r="E64" s="70" t="s">
        <v>648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2" spans="1:1" x14ac:dyDescent="0.2">
      <c r="A82" s="144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2020-01-27T15:37:49Z</cp:lastPrinted>
  <dcterms:created xsi:type="dcterms:W3CDTF">2012-12-11T20:36:24Z</dcterms:created>
  <dcterms:modified xsi:type="dcterms:W3CDTF">2020-02-17T20:40:57Z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